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\Downloads\"/>
    </mc:Choice>
  </mc:AlternateContent>
  <bookViews>
    <workbookView xWindow="0" yWindow="0" windowWidth="28800" windowHeight="12435" firstSheet="1" activeTab="2"/>
  </bookViews>
  <sheets>
    <sheet name="Planning" sheetId="1" r:id="rId1"/>
    <sheet name="Realisatie" sheetId="4" r:id="rId2"/>
    <sheet name="Verschil" sheetId="6" r:id="rId3"/>
  </sheets>
  <calcPr calcId="152511"/>
</workbook>
</file>

<file path=xl/calcChain.xml><?xml version="1.0" encoding="utf-8"?>
<calcChain xmlns="http://schemas.openxmlformats.org/spreadsheetml/2006/main">
  <c r="B3" i="6" l="1"/>
  <c r="B2" i="6"/>
  <c r="B3" i="4"/>
  <c r="B2" i="4"/>
  <c r="C7" i="6"/>
  <c r="D7" i="6"/>
  <c r="E7" i="6"/>
  <c r="F7" i="6"/>
  <c r="G7" i="6"/>
  <c r="H7" i="6"/>
  <c r="B7" i="6"/>
  <c r="C7" i="4"/>
  <c r="D7" i="4"/>
  <c r="E7" i="4"/>
  <c r="F7" i="4"/>
  <c r="G7" i="4"/>
  <c r="H7" i="4"/>
  <c r="B7" i="4"/>
  <c r="H37" i="4"/>
  <c r="H20" i="6" s="1"/>
  <c r="G37" i="4"/>
  <c r="G20" i="6" s="1"/>
  <c r="F37" i="4"/>
  <c r="F20" i="6" s="1"/>
  <c r="E37" i="4"/>
  <c r="E20" i="6" s="1"/>
  <c r="D37" i="4"/>
  <c r="D20" i="6" s="1"/>
  <c r="C37" i="4"/>
  <c r="C20" i="6" s="1"/>
  <c r="B37" i="4"/>
  <c r="B20" i="6" s="1"/>
  <c r="H36" i="4"/>
  <c r="H19" i="6" s="1"/>
  <c r="G36" i="4"/>
  <c r="G19" i="6" s="1"/>
  <c r="F36" i="4"/>
  <c r="F19" i="6" s="1"/>
  <c r="E36" i="4"/>
  <c r="E19" i="6" s="1"/>
  <c r="D36" i="4"/>
  <c r="D19" i="6" s="1"/>
  <c r="C36" i="4"/>
  <c r="C19" i="6" s="1"/>
  <c r="B36" i="4"/>
  <c r="B19" i="6" s="1"/>
  <c r="H35" i="4"/>
  <c r="H18" i="6" s="1"/>
  <c r="G35" i="4"/>
  <c r="G18" i="6" s="1"/>
  <c r="F35" i="4"/>
  <c r="F18" i="6" s="1"/>
  <c r="E35" i="4"/>
  <c r="E18" i="6" s="1"/>
  <c r="D35" i="4"/>
  <c r="D18" i="6" s="1"/>
  <c r="C35" i="4"/>
  <c r="C18" i="6" s="1"/>
  <c r="B35" i="4"/>
  <c r="B18" i="6" s="1"/>
  <c r="H34" i="4"/>
  <c r="H17" i="6" s="1"/>
  <c r="G34" i="4"/>
  <c r="F34" i="4"/>
  <c r="E34" i="4"/>
  <c r="E17" i="6" s="1"/>
  <c r="D34" i="4"/>
  <c r="D17" i="6" s="1"/>
  <c r="C34" i="4"/>
  <c r="B34" i="4"/>
  <c r="B17" i="6" s="1"/>
  <c r="H37" i="1"/>
  <c r="H13" i="6" s="1"/>
  <c r="H36" i="1"/>
  <c r="H12" i="6" s="1"/>
  <c r="H35" i="1"/>
  <c r="H11" i="6" s="1"/>
  <c r="H34" i="1"/>
  <c r="G37" i="1"/>
  <c r="G13" i="6" s="1"/>
  <c r="F37" i="1"/>
  <c r="F13" i="6" s="1"/>
  <c r="E37" i="1"/>
  <c r="E13" i="6" s="1"/>
  <c r="D37" i="1"/>
  <c r="D13" i="6" s="1"/>
  <c r="C37" i="1"/>
  <c r="G36" i="1"/>
  <c r="G12" i="6" s="1"/>
  <c r="F36" i="1"/>
  <c r="E36" i="1"/>
  <c r="E12" i="6" s="1"/>
  <c r="D36" i="1"/>
  <c r="D12" i="6" s="1"/>
  <c r="C36" i="1"/>
  <c r="C12" i="6" s="1"/>
  <c r="G35" i="1"/>
  <c r="F35" i="1"/>
  <c r="F11" i="6" s="1"/>
  <c r="E35" i="1"/>
  <c r="E11" i="6" s="1"/>
  <c r="D35" i="1"/>
  <c r="D11" i="6" s="1"/>
  <c r="C35" i="1"/>
  <c r="G34" i="1"/>
  <c r="G10" i="6" s="1"/>
  <c r="F34" i="1"/>
  <c r="F10" i="6" s="1"/>
  <c r="E34" i="1"/>
  <c r="E10" i="6" s="1"/>
  <c r="D34" i="1"/>
  <c r="D10" i="6" s="1"/>
  <c r="C34" i="1"/>
  <c r="C10" i="6" s="1"/>
  <c r="B37" i="1"/>
  <c r="B13" i="6" s="1"/>
  <c r="B36" i="1"/>
  <c r="B12" i="6" s="1"/>
  <c r="B35" i="1"/>
  <c r="B11" i="6" s="1"/>
  <c r="B34" i="1"/>
  <c r="B10" i="6" s="1"/>
  <c r="H25" i="6" l="1"/>
  <c r="E24" i="6"/>
  <c r="D25" i="6"/>
  <c r="G27" i="6"/>
  <c r="E26" i="6"/>
  <c r="F38" i="4"/>
  <c r="F21" i="6" s="1"/>
  <c r="G38" i="4"/>
  <c r="G21" i="6" s="1"/>
  <c r="G26" i="6"/>
  <c r="E25" i="6"/>
  <c r="H27" i="6"/>
  <c r="F25" i="6"/>
  <c r="D24" i="6"/>
  <c r="J18" i="6"/>
  <c r="C38" i="4"/>
  <c r="C21" i="6" s="1"/>
  <c r="B26" i="6"/>
  <c r="B27" i="6"/>
  <c r="H38" i="1"/>
  <c r="H14" i="6" s="1"/>
  <c r="D38" i="1"/>
  <c r="D14" i="6" s="1"/>
  <c r="G38" i="1"/>
  <c r="G14" i="6" s="1"/>
  <c r="C38" i="1"/>
  <c r="C14" i="6" s="1"/>
  <c r="F38" i="1"/>
  <c r="F14" i="6" s="1"/>
  <c r="J37" i="1"/>
  <c r="B38" i="1"/>
  <c r="B14" i="6" s="1"/>
  <c r="H26" i="6"/>
  <c r="J19" i="6"/>
  <c r="D27" i="6"/>
  <c r="E27" i="6"/>
  <c r="C26" i="6"/>
  <c r="F27" i="6"/>
  <c r="B24" i="6"/>
  <c r="D26" i="6"/>
  <c r="J20" i="6"/>
  <c r="J34" i="1"/>
  <c r="D38" i="4"/>
  <c r="D21" i="6" s="1"/>
  <c r="H38" i="4"/>
  <c r="H21" i="6" s="1"/>
  <c r="H10" i="6"/>
  <c r="H24" i="6" s="1"/>
  <c r="F17" i="6"/>
  <c r="F24" i="6" s="1"/>
  <c r="C13" i="6"/>
  <c r="C27" i="6" s="1"/>
  <c r="G17" i="6"/>
  <c r="G24" i="6" s="1"/>
  <c r="B25" i="6"/>
  <c r="E38" i="4"/>
  <c r="E21" i="6" s="1"/>
  <c r="J35" i="4"/>
  <c r="J36" i="4"/>
  <c r="J37" i="4"/>
  <c r="C11" i="6"/>
  <c r="C25" i="6" s="1"/>
  <c r="G11" i="6"/>
  <c r="G25" i="6" s="1"/>
  <c r="F12" i="6"/>
  <c r="F26" i="6" s="1"/>
  <c r="E38" i="1"/>
  <c r="E14" i="6" s="1"/>
  <c r="J34" i="4"/>
  <c r="B38" i="4"/>
  <c r="C17" i="6"/>
  <c r="C24" i="6" s="1"/>
  <c r="J36" i="1"/>
  <c r="J35" i="1"/>
  <c r="F28" i="6" l="1"/>
  <c r="G28" i="6"/>
  <c r="H28" i="6"/>
  <c r="C28" i="6"/>
  <c r="D28" i="6"/>
  <c r="J27" i="6"/>
  <c r="J25" i="6"/>
  <c r="J26" i="6"/>
  <c r="J13" i="6"/>
  <c r="J38" i="1"/>
  <c r="E28" i="6"/>
  <c r="J11" i="6"/>
  <c r="J24" i="6"/>
  <c r="J17" i="6"/>
  <c r="J10" i="6"/>
  <c r="J38" i="4"/>
  <c r="B21" i="6"/>
  <c r="J21" i="6" s="1"/>
  <c r="J12" i="6"/>
  <c r="J14" i="6"/>
  <c r="B28" i="6" l="1"/>
  <c r="J28" i="6" s="1"/>
</calcChain>
</file>

<file path=xl/sharedStrings.xml><?xml version="1.0" encoding="utf-8"?>
<sst xmlns="http://schemas.openxmlformats.org/spreadsheetml/2006/main" count="445" uniqueCount="53">
  <si>
    <t>WEEKPLANNER</t>
  </si>
  <si>
    <t>0 - 1 uur</t>
  </si>
  <si>
    <t>1 - 2 uur</t>
  </si>
  <si>
    <t>2 - 3 uur</t>
  </si>
  <si>
    <t>3 - 4 uur</t>
  </si>
  <si>
    <t>4 - 5 uur</t>
  </si>
  <si>
    <t>5 - 6 uur</t>
  </si>
  <si>
    <t>6 - 7 uur</t>
  </si>
  <si>
    <t>7 - 8 uur</t>
  </si>
  <si>
    <t>8 - 9 uur</t>
  </si>
  <si>
    <t>9 - 10 uur</t>
  </si>
  <si>
    <t>10 - 11 uur</t>
  </si>
  <si>
    <t>11 - 12 uur</t>
  </si>
  <si>
    <t>13 - 14 uur</t>
  </si>
  <si>
    <t>14 - 15 uur</t>
  </si>
  <si>
    <t>15 - 16 uur</t>
  </si>
  <si>
    <t>16 - 17 uur</t>
  </si>
  <si>
    <t>17 - 18 uur</t>
  </si>
  <si>
    <t>18 - 19 uur</t>
  </si>
  <si>
    <t>19 - 20 uur</t>
  </si>
  <si>
    <t>20 - 21 uur</t>
  </si>
  <si>
    <t>21 - 22 uur</t>
  </si>
  <si>
    <t>22 - 23 uur</t>
  </si>
  <si>
    <t>23 - 24 uur</t>
  </si>
  <si>
    <t>S = School</t>
  </si>
  <si>
    <t>W = Werk / bijbaan</t>
  </si>
  <si>
    <t>School</t>
  </si>
  <si>
    <t>Werk</t>
  </si>
  <si>
    <t>R = Reizen</t>
  </si>
  <si>
    <t>O = Ontspanning / overig</t>
  </si>
  <si>
    <t>Reizen</t>
  </si>
  <si>
    <t>Overig</t>
  </si>
  <si>
    <t>Totaal</t>
  </si>
  <si>
    <t>Ma</t>
  </si>
  <si>
    <t>Di</t>
  </si>
  <si>
    <t>Wo</t>
  </si>
  <si>
    <t>Do</t>
  </si>
  <si>
    <t>Vr</t>
  </si>
  <si>
    <t>Za</t>
  </si>
  <si>
    <t>Zo</t>
  </si>
  <si>
    <t>12 - 13 uur</t>
  </si>
  <si>
    <t>Week :</t>
  </si>
  <si>
    <t>Student :</t>
  </si>
  <si>
    <t>REALISATIE WEEKPLANNER</t>
  </si>
  <si>
    <t>VERSCHIL PLANNING/REALISATIE</t>
  </si>
  <si>
    <t>PLANNING</t>
  </si>
  <si>
    <t>REALISATIE</t>
  </si>
  <si>
    <t>VERSCHIL</t>
  </si>
  <si>
    <t>S = School / huiswerk</t>
  </si>
  <si>
    <t>O</t>
  </si>
  <si>
    <t>W</t>
  </si>
  <si>
    <t>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</si>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</sst>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0" xfId="0" applyFont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H23" sqref="H23"/>
    </sheetView>
  </sheetViews>
  <sheetFormatPr defaultRowHeight="12.75" x14ac:dyDescent="0.2"/>
  <cols>
    <col min="1" max="1" width="12" style="1" customWidth="1"/>
    <col min="2" max="7" width="9.7109375" style="2" customWidth="1"/>
    <col min="8" max="8" width="9.7109375" style="1" customWidth="1"/>
    <col min="9" max="16384" width="9.140625" style="1"/>
  </cols>
  <sheetData>
    <row r="1" spans="1:8" x14ac:dyDescent="0.2">
      <c r="A1" s="16" t="s">
        <v>0</v>
      </c>
      <c r="C1" s="1"/>
      <c r="F1" s="4" t="s">
        <v>48</v>
      </c>
      <c r="G1" s="5"/>
      <c r="H1" s="6"/>
    </row>
    <row r="2" spans="1:8" x14ac:dyDescent="0.2">
      <c r="A2" s="1" t="s">
        <v>41</v>
      </c>
      <c r="C2" s="1"/>
      <c r="F2" s="7" t="s">
        <v>25</v>
      </c>
      <c r="G2" s="8"/>
      <c r="H2" s="9"/>
    </row>
    <row r="3" spans="1:8" x14ac:dyDescent="0.2">
      <c r="A3" s="1" t="s">
        <v>42</v>
      </c>
      <c r="C3" s="1"/>
      <c r="F3" s="10" t="s">
        <v>28</v>
      </c>
      <c r="G3" s="8"/>
      <c r="H3" s="9"/>
    </row>
    <row r="4" spans="1:8" x14ac:dyDescent="0.2">
      <c r="C4" s="1"/>
      <c r="F4" s="11" t="s">
        <v>29</v>
      </c>
      <c r="G4" s="12"/>
      <c r="H4" s="13"/>
    </row>
    <row r="6" spans="1:8" x14ac:dyDescent="0.2">
      <c r="C6" s="1"/>
    </row>
    <row r="7" spans="1:8" x14ac:dyDescent="0.2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38</v>
      </c>
      <c r="H7" s="19" t="s">
        <v>39</v>
      </c>
    </row>
    <row r="8" spans="1:8" x14ac:dyDescent="0.2">
      <c r="A8" s="17" t="s">
        <v>1</v>
      </c>
      <c r="B8" s="14" t="s">
        <v>49</v>
      </c>
      <c r="C8" s="14" t="s">
        <v>49</v>
      </c>
      <c r="D8" s="14" t="s">
        <v>49</v>
      </c>
      <c r="E8" s="14" t="s">
        <v>49</v>
      </c>
      <c r="F8" s="14" t="s">
        <v>49</v>
      </c>
      <c r="G8" s="14" t="s">
        <v>49</v>
      </c>
      <c r="H8" s="14" t="s">
        <v>49</v>
      </c>
    </row>
    <row r="9" spans="1:8" x14ac:dyDescent="0.2">
      <c r="A9" s="17" t="s">
        <v>2</v>
      </c>
      <c r="B9" s="14" t="s">
        <v>49</v>
      </c>
      <c r="C9" s="14" t="s">
        <v>49</v>
      </c>
      <c r="D9" s="14" t="s">
        <v>49</v>
      </c>
      <c r="E9" s="14" t="s">
        <v>49</v>
      </c>
      <c r="F9" s="14" t="s">
        <v>49</v>
      </c>
      <c r="G9" s="14" t="s">
        <v>49</v>
      </c>
      <c r="H9" s="14" t="s">
        <v>49</v>
      </c>
    </row>
    <row r="10" spans="1:8" x14ac:dyDescent="0.2">
      <c r="A10" s="17" t="s">
        <v>3</v>
      </c>
      <c r="B10" s="14" t="s">
        <v>49</v>
      </c>
      <c r="C10" s="14" t="s">
        <v>49</v>
      </c>
      <c r="D10" s="14" t="s">
        <v>49</v>
      </c>
      <c r="E10" s="14" t="s">
        <v>49</v>
      </c>
      <c r="F10" s="14" t="s">
        <v>49</v>
      </c>
      <c r="G10" s="14" t="s">
        <v>49</v>
      </c>
      <c r="H10" s="14" t="s">
        <v>49</v>
      </c>
    </row>
    <row r="11" spans="1:8" x14ac:dyDescent="0.2">
      <c r="A11" s="17" t="s">
        <v>4</v>
      </c>
      <c r="B11" s="14" t="s">
        <v>49</v>
      </c>
      <c r="C11" s="14" t="s">
        <v>49</v>
      </c>
      <c r="D11" s="14" t="s">
        <v>49</v>
      </c>
      <c r="E11" s="14" t="s">
        <v>49</v>
      </c>
      <c r="F11" s="14" t="s">
        <v>49</v>
      </c>
      <c r="G11" s="14" t="s">
        <v>49</v>
      </c>
      <c r="H11" s="14" t="s">
        <v>49</v>
      </c>
    </row>
    <row r="12" spans="1:8" x14ac:dyDescent="0.2">
      <c r="A12" s="17" t="s">
        <v>5</v>
      </c>
      <c r="B12" s="14" t="s">
        <v>49</v>
      </c>
      <c r="C12" s="14" t="s">
        <v>49</v>
      </c>
      <c r="D12" s="14" t="s">
        <v>49</v>
      </c>
      <c r="E12" s="14" t="s">
        <v>49</v>
      </c>
      <c r="F12" s="14" t="s">
        <v>49</v>
      </c>
      <c r="G12" s="14" t="s">
        <v>49</v>
      </c>
      <c r="H12" s="14" t="s">
        <v>49</v>
      </c>
    </row>
    <row r="13" spans="1:8" x14ac:dyDescent="0.2">
      <c r="A13" s="17" t="s">
        <v>6</v>
      </c>
      <c r="B13" s="14" t="s">
        <v>49</v>
      </c>
      <c r="C13" s="14" t="s">
        <v>49</v>
      </c>
      <c r="D13" s="14" t="s">
        <v>49</v>
      </c>
      <c r="E13" s="14" t="s">
        <v>49</v>
      </c>
      <c r="F13" s="14" t="s">
        <v>49</v>
      </c>
      <c r="G13" s="14" t="s">
        <v>49</v>
      </c>
      <c r="H13" s="14" t="s">
        <v>49</v>
      </c>
    </row>
    <row r="14" spans="1:8" x14ac:dyDescent="0.2">
      <c r="A14" s="17" t="s">
        <v>7</v>
      </c>
      <c r="B14" s="14" t="s">
        <v>49</v>
      </c>
      <c r="C14" s="14" t="s">
        <v>49</v>
      </c>
      <c r="D14" s="14" t="s">
        <v>49</v>
      </c>
      <c r="E14" s="14" t="s">
        <v>49</v>
      </c>
      <c r="F14" s="14" t="s">
        <v>49</v>
      </c>
      <c r="G14" s="14" t="s">
        <v>49</v>
      </c>
      <c r="H14" s="14" t="s">
        <v>49</v>
      </c>
    </row>
    <row r="15" spans="1:8" x14ac:dyDescent="0.2">
      <c r="A15" s="17" t="s">
        <v>8</v>
      </c>
      <c r="B15" s="14" t="s">
        <v>51</v>
      </c>
      <c r="C15" s="14" t="s">
        <v>49</v>
      </c>
      <c r="D15" s="14" t="s">
        <v>49</v>
      </c>
      <c r="E15" s="14" t="s">
        <v>49</v>
      </c>
      <c r="F15" s="14" t="s">
        <v>49</v>
      </c>
      <c r="G15" s="14" t="s">
        <v>49</v>
      </c>
      <c r="H15" s="14" t="s">
        <v>49</v>
      </c>
    </row>
    <row r="16" spans="1:8" x14ac:dyDescent="0.2">
      <c r="A16" s="17" t="s">
        <v>9</v>
      </c>
      <c r="B16" s="14" t="s">
        <v>52</v>
      </c>
      <c r="C16" s="14" t="s">
        <v>49</v>
      </c>
      <c r="D16" s="14" t="s">
        <v>49</v>
      </c>
      <c r="E16" s="14" t="s">
        <v>49</v>
      </c>
      <c r="F16" s="14" t="s">
        <v>51</v>
      </c>
      <c r="G16" s="14" t="s">
        <v>49</v>
      </c>
      <c r="H16" s="14" t="s">
        <v>49</v>
      </c>
    </row>
    <row r="17" spans="1:8" x14ac:dyDescent="0.2">
      <c r="A17" s="17" t="s">
        <v>10</v>
      </c>
      <c r="B17" s="14" t="s">
        <v>52</v>
      </c>
      <c r="C17" s="14" t="s">
        <v>51</v>
      </c>
      <c r="D17" s="14" t="s">
        <v>49</v>
      </c>
      <c r="E17" s="14" t="s">
        <v>51</v>
      </c>
      <c r="F17" s="14" t="s">
        <v>52</v>
      </c>
      <c r="G17" s="14" t="s">
        <v>49</v>
      </c>
      <c r="H17" s="14" t="s">
        <v>49</v>
      </c>
    </row>
    <row r="18" spans="1:8" x14ac:dyDescent="0.2">
      <c r="A18" s="17" t="s">
        <v>11</v>
      </c>
      <c r="B18" s="14" t="s">
        <v>52</v>
      </c>
      <c r="C18" s="14" t="s">
        <v>52</v>
      </c>
      <c r="D18" s="14" t="s">
        <v>49</v>
      </c>
      <c r="E18" s="14" t="s">
        <v>52</v>
      </c>
      <c r="F18" s="14" t="s">
        <v>52</v>
      </c>
      <c r="G18" s="14" t="s">
        <v>49</v>
      </c>
      <c r="H18" s="14" t="s">
        <v>49</v>
      </c>
    </row>
    <row r="19" spans="1:8" x14ac:dyDescent="0.2">
      <c r="A19" s="17" t="s">
        <v>12</v>
      </c>
      <c r="B19" s="14" t="s">
        <v>52</v>
      </c>
      <c r="C19" s="14" t="s">
        <v>52</v>
      </c>
      <c r="D19" s="14" t="s">
        <v>49</v>
      </c>
      <c r="E19" s="14" t="s">
        <v>52</v>
      </c>
      <c r="F19" s="14" t="s">
        <v>52</v>
      </c>
      <c r="G19" s="14" t="s">
        <v>49</v>
      </c>
      <c r="H19" s="14" t="s">
        <v>49</v>
      </c>
    </row>
    <row r="20" spans="1:8" x14ac:dyDescent="0.2">
      <c r="A20" s="17" t="s">
        <v>40</v>
      </c>
      <c r="B20" s="14" t="s">
        <v>52</v>
      </c>
      <c r="C20" s="14" t="s">
        <v>52</v>
      </c>
      <c r="D20" s="14" t="s">
        <v>49</v>
      </c>
      <c r="E20" s="14" t="s">
        <v>52</v>
      </c>
      <c r="F20" s="14" t="s">
        <v>51</v>
      </c>
      <c r="G20" s="14" t="s">
        <v>50</v>
      </c>
      <c r="H20" s="14" t="s">
        <v>52</v>
      </c>
    </row>
    <row r="21" spans="1:8" x14ac:dyDescent="0.2">
      <c r="A21" s="17" t="s">
        <v>13</v>
      </c>
      <c r="B21" s="14" t="s">
        <v>52</v>
      </c>
      <c r="C21" s="14" t="s">
        <v>52</v>
      </c>
      <c r="D21" s="14" t="s">
        <v>49</v>
      </c>
      <c r="E21" s="14" t="s">
        <v>52</v>
      </c>
      <c r="F21" s="14" t="s">
        <v>49</v>
      </c>
      <c r="G21" s="14" t="s">
        <v>50</v>
      </c>
      <c r="H21" s="14" t="s">
        <v>52</v>
      </c>
    </row>
    <row r="22" spans="1:8" x14ac:dyDescent="0.2">
      <c r="A22" s="17" t="s">
        <v>14</v>
      </c>
      <c r="B22" s="14" t="s">
        <v>52</v>
      </c>
      <c r="C22" s="14" t="s">
        <v>52</v>
      </c>
      <c r="D22" s="14" t="s">
        <v>52</v>
      </c>
      <c r="E22" s="14" t="s">
        <v>52</v>
      </c>
      <c r="F22" s="14" t="s">
        <v>49</v>
      </c>
      <c r="G22" s="14" t="s">
        <v>50</v>
      </c>
      <c r="H22" s="14" t="s">
        <v>52</v>
      </c>
    </row>
    <row r="23" spans="1:8" x14ac:dyDescent="0.2">
      <c r="A23" s="17" t="s">
        <v>15</v>
      </c>
      <c r="B23" s="14" t="s">
        <v>51</v>
      </c>
      <c r="C23" s="14" t="s">
        <v>51</v>
      </c>
      <c r="D23" s="14" t="s">
        <v>52</v>
      </c>
      <c r="E23" s="14" t="s">
        <v>52</v>
      </c>
      <c r="F23" s="14" t="s">
        <v>49</v>
      </c>
      <c r="G23" s="14" t="s">
        <v>50</v>
      </c>
      <c r="H23" s="14" t="s">
        <v>52</v>
      </c>
    </row>
    <row r="24" spans="1:8" x14ac:dyDescent="0.2">
      <c r="A24" s="17" t="s">
        <v>16</v>
      </c>
      <c r="B24" s="14" t="s">
        <v>52</v>
      </c>
      <c r="C24" s="14" t="s">
        <v>52</v>
      </c>
      <c r="D24" s="14" t="s">
        <v>52</v>
      </c>
      <c r="E24" s="14" t="s">
        <v>51</v>
      </c>
      <c r="F24" s="14" t="s">
        <v>49</v>
      </c>
      <c r="G24" s="14" t="s">
        <v>50</v>
      </c>
      <c r="H24" s="14" t="s">
        <v>49</v>
      </c>
    </row>
    <row r="25" spans="1:8" x14ac:dyDescent="0.2">
      <c r="A25" s="17" t="s">
        <v>17</v>
      </c>
      <c r="B25" s="14" t="s">
        <v>52</v>
      </c>
      <c r="C25" s="14" t="s">
        <v>52</v>
      </c>
      <c r="D25" s="14" t="s">
        <v>49</v>
      </c>
      <c r="E25" s="14" t="s">
        <v>50</v>
      </c>
      <c r="F25" s="14" t="s">
        <v>49</v>
      </c>
      <c r="G25" s="14" t="s">
        <v>50</v>
      </c>
      <c r="H25" s="14" t="s">
        <v>49</v>
      </c>
    </row>
    <row r="26" spans="1:8" x14ac:dyDescent="0.2">
      <c r="A26" s="17" t="s">
        <v>18</v>
      </c>
      <c r="B26" s="14" t="s">
        <v>49</v>
      </c>
      <c r="C26" s="14" t="s">
        <v>49</v>
      </c>
      <c r="D26" s="14" t="s">
        <v>49</v>
      </c>
      <c r="E26" s="14" t="s">
        <v>50</v>
      </c>
      <c r="F26" s="14" t="s">
        <v>52</v>
      </c>
      <c r="G26" s="14" t="s">
        <v>50</v>
      </c>
      <c r="H26" s="14" t="s">
        <v>49</v>
      </c>
    </row>
    <row r="27" spans="1:8" x14ac:dyDescent="0.2">
      <c r="A27" s="17" t="s">
        <v>19</v>
      </c>
      <c r="B27" s="14" t="s">
        <v>49</v>
      </c>
      <c r="C27" s="14" t="s">
        <v>49</v>
      </c>
      <c r="D27" s="14" t="s">
        <v>49</v>
      </c>
      <c r="E27" s="14" t="s">
        <v>50</v>
      </c>
      <c r="F27" s="14" t="s">
        <v>52</v>
      </c>
      <c r="G27" s="14" t="s">
        <v>50</v>
      </c>
      <c r="H27" s="14" t="s">
        <v>49</v>
      </c>
    </row>
    <row r="28" spans="1:8" x14ac:dyDescent="0.2">
      <c r="A28" s="17" t="s">
        <v>20</v>
      </c>
      <c r="B28" s="14" t="s">
        <v>49</v>
      </c>
      <c r="C28" s="14" t="s">
        <v>49</v>
      </c>
      <c r="D28" s="14" t="s">
        <v>49</v>
      </c>
      <c r="E28" s="14" t="s">
        <v>50</v>
      </c>
      <c r="F28" s="14" t="s">
        <v>49</v>
      </c>
      <c r="G28" s="14" t="s">
        <v>50</v>
      </c>
      <c r="H28" s="14" t="s">
        <v>49</v>
      </c>
    </row>
    <row r="29" spans="1:8" x14ac:dyDescent="0.2">
      <c r="A29" s="17" t="s">
        <v>21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</row>
    <row r="30" spans="1:8" x14ac:dyDescent="0.2">
      <c r="A30" s="17" t="s">
        <v>22</v>
      </c>
      <c r="B30" s="14" t="s">
        <v>49</v>
      </c>
      <c r="C30" s="14" t="s">
        <v>49</v>
      </c>
      <c r="D30" s="14" t="s">
        <v>49</v>
      </c>
      <c r="E30" s="14" t="s">
        <v>49</v>
      </c>
      <c r="F30" s="14" t="s">
        <v>49</v>
      </c>
      <c r="G30" s="14" t="s">
        <v>49</v>
      </c>
      <c r="H30" s="14" t="s">
        <v>49</v>
      </c>
    </row>
    <row r="31" spans="1:8" x14ac:dyDescent="0.2">
      <c r="A31" s="17" t="s">
        <v>23</v>
      </c>
      <c r="B31" s="14" t="s">
        <v>49</v>
      </c>
      <c r="C31" s="14" t="s">
        <v>49</v>
      </c>
      <c r="D31" s="14" t="s">
        <v>49</v>
      </c>
      <c r="E31" s="14" t="s">
        <v>49</v>
      </c>
      <c r="F31" s="14" t="s">
        <v>49</v>
      </c>
      <c r="G31" s="14" t="s">
        <v>49</v>
      </c>
      <c r="H31" s="14" t="s">
        <v>49</v>
      </c>
    </row>
    <row r="32" spans="1:8" x14ac:dyDescent="0.2">
      <c r="A32" s="3"/>
    </row>
    <row r="33" spans="1:10" x14ac:dyDescent="0.2">
      <c r="J33" s="1" t="s">
        <v>32</v>
      </c>
    </row>
    <row r="34" spans="1:10" x14ac:dyDescent="0.2">
      <c r="A34" s="17" t="s">
        <v>26</v>
      </c>
      <c r="B34" s="14">
        <f t="shared" ref="B34:H34" si="0">COUNTIF(B8:B31,"S")</f>
        <v>9</v>
      </c>
      <c r="C34" s="14">
        <f t="shared" si="0"/>
        <v>7</v>
      </c>
      <c r="D34" s="14">
        <f t="shared" si="0"/>
        <v>3</v>
      </c>
      <c r="E34" s="14">
        <f t="shared" si="0"/>
        <v>6</v>
      </c>
      <c r="F34" s="14">
        <f t="shared" si="0"/>
        <v>5</v>
      </c>
      <c r="G34" s="14">
        <f t="shared" si="0"/>
        <v>0</v>
      </c>
      <c r="H34" s="14">
        <f t="shared" si="0"/>
        <v>4</v>
      </c>
      <c r="J34" s="15">
        <f>SUM(B34:H34)</f>
        <v>34</v>
      </c>
    </row>
    <row r="35" spans="1:10" x14ac:dyDescent="0.2">
      <c r="A35" s="17" t="s">
        <v>27</v>
      </c>
      <c r="B35" s="14">
        <f t="shared" ref="B35:H35" si="1">COUNTIF(B8:B31,"W")</f>
        <v>0</v>
      </c>
      <c r="C35" s="14">
        <f t="shared" si="1"/>
        <v>0</v>
      </c>
      <c r="D35" s="14">
        <f t="shared" si="1"/>
        <v>0</v>
      </c>
      <c r="E35" s="14">
        <f t="shared" si="1"/>
        <v>4</v>
      </c>
      <c r="F35" s="14">
        <f t="shared" si="1"/>
        <v>0</v>
      </c>
      <c r="G35" s="14">
        <f t="shared" si="1"/>
        <v>9</v>
      </c>
      <c r="H35" s="14">
        <f t="shared" si="1"/>
        <v>0</v>
      </c>
      <c r="J35" s="15">
        <f>SUM(B35:H35)</f>
        <v>13</v>
      </c>
    </row>
    <row r="36" spans="1:10" x14ac:dyDescent="0.2">
      <c r="A36" s="17" t="s">
        <v>30</v>
      </c>
      <c r="B36" s="14">
        <f t="shared" ref="B36:H36" si="2">COUNTIF(B8:B31,"R")</f>
        <v>2</v>
      </c>
      <c r="C36" s="14">
        <f t="shared" si="2"/>
        <v>2</v>
      </c>
      <c r="D36" s="14">
        <f t="shared" si="2"/>
        <v>0</v>
      </c>
      <c r="E36" s="14">
        <f t="shared" si="2"/>
        <v>2</v>
      </c>
      <c r="F36" s="14">
        <f t="shared" si="2"/>
        <v>2</v>
      </c>
      <c r="G36" s="14">
        <f t="shared" si="2"/>
        <v>0</v>
      </c>
      <c r="H36" s="14">
        <f t="shared" si="2"/>
        <v>0</v>
      </c>
      <c r="J36" s="15">
        <f>SUM(B36:H36)</f>
        <v>8</v>
      </c>
    </row>
    <row r="37" spans="1:10" x14ac:dyDescent="0.2">
      <c r="A37" s="17" t="s">
        <v>31</v>
      </c>
      <c r="B37" s="14">
        <f t="shared" ref="B37:H37" si="3">COUNTIF(B8:B31,"O")</f>
        <v>13</v>
      </c>
      <c r="C37" s="14">
        <f t="shared" si="3"/>
        <v>15</v>
      </c>
      <c r="D37" s="14">
        <f t="shared" si="3"/>
        <v>21</v>
      </c>
      <c r="E37" s="14">
        <f t="shared" si="3"/>
        <v>12</v>
      </c>
      <c r="F37" s="14">
        <f t="shared" si="3"/>
        <v>17</v>
      </c>
      <c r="G37" s="14">
        <f t="shared" si="3"/>
        <v>15</v>
      </c>
      <c r="H37" s="14">
        <f t="shared" si="3"/>
        <v>20</v>
      </c>
      <c r="J37" s="15">
        <f>SUM(B37:H37)</f>
        <v>113</v>
      </c>
    </row>
    <row r="38" spans="1:10" x14ac:dyDescent="0.2">
      <c r="A38" s="17" t="s">
        <v>32</v>
      </c>
      <c r="B38" s="14">
        <f>SUM(B34:B37)</f>
        <v>24</v>
      </c>
      <c r="C38" s="14">
        <f t="shared" ref="C38:H38" si="4">SUM(C34:C37)</f>
        <v>24</v>
      </c>
      <c r="D38" s="14">
        <f t="shared" si="4"/>
        <v>24</v>
      </c>
      <c r="E38" s="14">
        <f t="shared" si="4"/>
        <v>24</v>
      </c>
      <c r="F38" s="14">
        <f t="shared" si="4"/>
        <v>24</v>
      </c>
      <c r="G38" s="14">
        <f t="shared" si="4"/>
        <v>24</v>
      </c>
      <c r="H38" s="14">
        <f t="shared" si="4"/>
        <v>24</v>
      </c>
      <c r="J38" s="15">
        <f>SUM(B38:H38)</f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E16" sqref="E16"/>
    </sheetView>
  </sheetViews>
  <sheetFormatPr defaultRowHeight="12.75" x14ac:dyDescent="0.2"/>
  <cols>
    <col min="1" max="1" width="12" style="1" customWidth="1"/>
    <col min="2" max="7" width="9.7109375" style="2" customWidth="1"/>
    <col min="8" max="8" width="9.7109375" style="1" customWidth="1"/>
    <col min="9" max="16384" width="9.140625" style="1"/>
  </cols>
  <sheetData>
    <row r="1" spans="1:8" x14ac:dyDescent="0.2">
      <c r="A1" s="16" t="s">
        <v>43</v>
      </c>
      <c r="C1" s="1"/>
      <c r="F1" s="4" t="s">
        <v>48</v>
      </c>
      <c r="G1" s="5"/>
      <c r="H1" s="6"/>
    </row>
    <row r="2" spans="1:8" x14ac:dyDescent="0.2">
      <c r="A2" s="1" t="s">
        <v>41</v>
      </c>
      <c r="B2" s="2">
        <f>Planning!B2</f>
        <v>0</v>
      </c>
      <c r="C2" s="1"/>
      <c r="F2" s="7" t="s">
        <v>25</v>
      </c>
      <c r="G2" s="8"/>
      <c r="H2" s="9"/>
    </row>
    <row r="3" spans="1:8" x14ac:dyDescent="0.2">
      <c r="A3" s="1" t="s">
        <v>42</v>
      </c>
      <c r="B3" s="2">
        <f>Planning!B3</f>
        <v>0</v>
      </c>
      <c r="C3" s="1"/>
      <c r="F3" s="10" t="s">
        <v>28</v>
      </c>
      <c r="G3" s="8"/>
      <c r="H3" s="9"/>
    </row>
    <row r="4" spans="1:8" x14ac:dyDescent="0.2">
      <c r="C4" s="1"/>
      <c r="F4" s="11" t="s">
        <v>29</v>
      </c>
      <c r="G4" s="12"/>
      <c r="H4" s="13"/>
    </row>
    <row r="6" spans="1:8" x14ac:dyDescent="0.2">
      <c r="C6" s="1"/>
    </row>
    <row r="7" spans="1:8" x14ac:dyDescent="0.2">
      <c r="B7" s="18" t="str">
        <f>Planning!B7</f>
        <v>Ma</v>
      </c>
      <c r="C7" s="18" t="str">
        <f>Planning!C7</f>
        <v>Di</v>
      </c>
      <c r="D7" s="18" t="str">
        <f>Planning!D7</f>
        <v>Wo</v>
      </c>
      <c r="E7" s="18" t="str">
        <f>Planning!E7</f>
        <v>Do</v>
      </c>
      <c r="F7" s="18" t="str">
        <f>Planning!F7</f>
        <v>Vr</v>
      </c>
      <c r="G7" s="18" t="str">
        <f>Planning!G7</f>
        <v>Za</v>
      </c>
      <c r="H7" s="18" t="str">
        <f>Planning!H7</f>
        <v>Zo</v>
      </c>
    </row>
    <row r="8" spans="1:8" x14ac:dyDescent="0.2">
      <c r="A8" s="17" t="s">
        <v>1</v>
      </c>
      <c r="B8" s="14" t="s">
        <v>49</v>
      </c>
      <c r="C8" s="14" t="s">
        <v>49</v>
      </c>
      <c r="D8" s="14" t="s">
        <v>49</v>
      </c>
      <c r="E8" s="14" t="s">
        <v>49</v>
      </c>
      <c r="F8" s="14" t="s">
        <v>49</v>
      </c>
      <c r="G8" s="14" t="s">
        <v>49</v>
      </c>
      <c r="H8" s="14" t="s">
        <v>49</v>
      </c>
    </row>
    <row r="9" spans="1:8" x14ac:dyDescent="0.2">
      <c r="A9" s="17" t="s">
        <v>2</v>
      </c>
      <c r="B9" s="14" t="s">
        <v>49</v>
      </c>
      <c r="C9" s="14" t="s">
        <v>49</v>
      </c>
      <c r="D9" s="14" t="s">
        <v>49</v>
      </c>
      <c r="E9" s="14" t="s">
        <v>49</v>
      </c>
      <c r="F9" s="14" t="s">
        <v>49</v>
      </c>
      <c r="G9" s="14" t="s">
        <v>49</v>
      </c>
      <c r="H9" s="14" t="s">
        <v>49</v>
      </c>
    </row>
    <row r="10" spans="1:8" x14ac:dyDescent="0.2">
      <c r="A10" s="17" t="s">
        <v>3</v>
      </c>
      <c r="B10" s="14" t="s">
        <v>49</v>
      </c>
      <c r="C10" s="14" t="s">
        <v>49</v>
      </c>
      <c r="D10" s="14" t="s">
        <v>49</v>
      </c>
      <c r="E10" s="14" t="s">
        <v>49</v>
      </c>
      <c r="F10" s="14" t="s">
        <v>49</v>
      </c>
      <c r="G10" s="14" t="s">
        <v>49</v>
      </c>
      <c r="H10" s="14" t="s">
        <v>49</v>
      </c>
    </row>
    <row r="11" spans="1:8" x14ac:dyDescent="0.2">
      <c r="A11" s="17" t="s">
        <v>4</v>
      </c>
      <c r="B11" s="14" t="s">
        <v>49</v>
      </c>
      <c r="C11" s="14" t="s">
        <v>49</v>
      </c>
      <c r="D11" s="14" t="s">
        <v>49</v>
      </c>
      <c r="E11" s="14" t="s">
        <v>49</v>
      </c>
      <c r="F11" s="14" t="s">
        <v>49</v>
      </c>
      <c r="G11" s="14" t="s">
        <v>49</v>
      </c>
      <c r="H11" s="14" t="s">
        <v>49</v>
      </c>
    </row>
    <row r="12" spans="1:8" x14ac:dyDescent="0.2">
      <c r="A12" s="17" t="s">
        <v>5</v>
      </c>
      <c r="B12" s="14" t="s">
        <v>49</v>
      </c>
      <c r="C12" s="14" t="s">
        <v>49</v>
      </c>
      <c r="D12" s="14" t="s">
        <v>49</v>
      </c>
      <c r="E12" s="14" t="s">
        <v>49</v>
      </c>
      <c r="F12" s="14" t="s">
        <v>49</v>
      </c>
      <c r="G12" s="14" t="s">
        <v>49</v>
      </c>
      <c r="H12" s="14" t="s">
        <v>49</v>
      </c>
    </row>
    <row r="13" spans="1:8" x14ac:dyDescent="0.2">
      <c r="A13" s="17" t="s">
        <v>6</v>
      </c>
      <c r="B13" s="14" t="s">
        <v>49</v>
      </c>
      <c r="C13" s="14" t="s">
        <v>49</v>
      </c>
      <c r="D13" s="14" t="s">
        <v>49</v>
      </c>
      <c r="E13" s="14" t="s">
        <v>49</v>
      </c>
      <c r="F13" s="14" t="s">
        <v>49</v>
      </c>
      <c r="G13" s="14" t="s">
        <v>49</v>
      </c>
      <c r="H13" s="14" t="s">
        <v>49</v>
      </c>
    </row>
    <row r="14" spans="1:8" x14ac:dyDescent="0.2">
      <c r="A14" s="17" t="s">
        <v>7</v>
      </c>
      <c r="B14" s="14" t="s">
        <v>49</v>
      </c>
      <c r="C14" s="14" t="s">
        <v>49</v>
      </c>
      <c r="D14" s="14" t="s">
        <v>49</v>
      </c>
      <c r="E14" s="14" t="s">
        <v>49</v>
      </c>
      <c r="F14" s="14" t="s">
        <v>49</v>
      </c>
      <c r="G14" s="14" t="s">
        <v>49</v>
      </c>
      <c r="H14" s="14" t="s">
        <v>49</v>
      </c>
    </row>
    <row r="15" spans="1:8" x14ac:dyDescent="0.2">
      <c r="A15" s="17" t="s">
        <v>8</v>
      </c>
      <c r="B15" s="14" t="s">
        <v>51</v>
      </c>
      <c r="C15" s="14" t="s">
        <v>49</v>
      </c>
      <c r="D15" s="14" t="s">
        <v>49</v>
      </c>
      <c r="E15" s="14" t="s">
        <v>49</v>
      </c>
      <c r="F15" s="14" t="s">
        <v>51</v>
      </c>
      <c r="G15" s="14" t="s">
        <v>49</v>
      </c>
      <c r="H15" s="14" t="s">
        <v>49</v>
      </c>
    </row>
    <row r="16" spans="1:8" x14ac:dyDescent="0.2">
      <c r="A16" s="17" t="s">
        <v>9</v>
      </c>
      <c r="B16" s="14" t="s">
        <v>52</v>
      </c>
      <c r="C16" s="14" t="s">
        <v>51</v>
      </c>
      <c r="D16" s="14" t="s">
        <v>49</v>
      </c>
      <c r="E16" s="14" t="s">
        <v>49</v>
      </c>
      <c r="F16" s="14" t="s">
        <v>52</v>
      </c>
      <c r="G16" s="14" t="s">
        <v>49</v>
      </c>
      <c r="H16" s="14" t="s">
        <v>49</v>
      </c>
    </row>
    <row r="17" spans="1:8" x14ac:dyDescent="0.2">
      <c r="A17" s="17" t="s">
        <v>10</v>
      </c>
      <c r="B17" s="14" t="s">
        <v>52</v>
      </c>
      <c r="C17" s="14" t="s">
        <v>52</v>
      </c>
      <c r="D17" s="14" t="s">
        <v>49</v>
      </c>
      <c r="E17" s="14" t="s">
        <v>51</v>
      </c>
      <c r="F17" s="14" t="s">
        <v>52</v>
      </c>
      <c r="G17" s="14" t="s">
        <v>49</v>
      </c>
      <c r="H17" s="14" t="s">
        <v>49</v>
      </c>
    </row>
    <row r="18" spans="1:8" x14ac:dyDescent="0.2">
      <c r="A18" s="17" t="s">
        <v>11</v>
      </c>
      <c r="B18" s="14" t="s">
        <v>52</v>
      </c>
      <c r="C18" s="14" t="s">
        <v>52</v>
      </c>
      <c r="D18" s="14" t="s">
        <v>49</v>
      </c>
      <c r="E18" s="14" t="s">
        <v>52</v>
      </c>
      <c r="F18" s="14" t="s">
        <v>52</v>
      </c>
      <c r="G18" s="14" t="s">
        <v>52</v>
      </c>
      <c r="H18" s="14" t="s">
        <v>49</v>
      </c>
    </row>
    <row r="19" spans="1:8" x14ac:dyDescent="0.2">
      <c r="A19" s="17" t="s">
        <v>12</v>
      </c>
      <c r="B19" s="14" t="s">
        <v>52</v>
      </c>
      <c r="C19" s="14" t="s">
        <v>52</v>
      </c>
      <c r="D19" s="14" t="s">
        <v>49</v>
      </c>
      <c r="E19" s="14" t="s">
        <v>52</v>
      </c>
      <c r="F19" s="14" t="s">
        <v>52</v>
      </c>
      <c r="G19" s="14" t="s">
        <v>52</v>
      </c>
      <c r="H19" s="14" t="s">
        <v>52</v>
      </c>
    </row>
    <row r="20" spans="1:8" x14ac:dyDescent="0.2">
      <c r="A20" s="17" t="s">
        <v>40</v>
      </c>
      <c r="B20" s="14" t="s">
        <v>51</v>
      </c>
      <c r="C20" s="14" t="s">
        <v>52</v>
      </c>
      <c r="D20" s="14" t="s">
        <v>49</v>
      </c>
      <c r="E20" s="14" t="s">
        <v>52</v>
      </c>
      <c r="F20" s="14" t="s">
        <v>51</v>
      </c>
      <c r="G20" s="14" t="s">
        <v>52</v>
      </c>
      <c r="H20" s="14" t="s">
        <v>52</v>
      </c>
    </row>
    <row r="21" spans="1:8" x14ac:dyDescent="0.2">
      <c r="A21" s="17" t="s">
        <v>13</v>
      </c>
      <c r="B21" s="14" t="s">
        <v>52</v>
      </c>
      <c r="C21" s="14" t="s">
        <v>52</v>
      </c>
      <c r="D21" s="14" t="s">
        <v>49</v>
      </c>
      <c r="E21" s="14" t="s">
        <v>52</v>
      </c>
      <c r="F21" s="14" t="s">
        <v>52</v>
      </c>
      <c r="G21" s="14" t="s">
        <v>50</v>
      </c>
      <c r="H21" s="14" t="s">
        <v>52</v>
      </c>
    </row>
    <row r="22" spans="1:8" x14ac:dyDescent="0.2">
      <c r="A22" s="17" t="s">
        <v>14</v>
      </c>
      <c r="B22" s="14" t="s">
        <v>52</v>
      </c>
      <c r="C22" s="14" t="s">
        <v>52</v>
      </c>
      <c r="D22" s="14" t="s">
        <v>52</v>
      </c>
      <c r="E22" s="14" t="s">
        <v>52</v>
      </c>
      <c r="F22" s="14" t="s">
        <v>52</v>
      </c>
      <c r="G22" s="14" t="s">
        <v>50</v>
      </c>
      <c r="H22" s="14" t="s">
        <v>52</v>
      </c>
    </row>
    <row r="23" spans="1:8" x14ac:dyDescent="0.2">
      <c r="A23" s="17" t="s">
        <v>15</v>
      </c>
      <c r="B23" s="14" t="s">
        <v>52</v>
      </c>
      <c r="C23" s="14" t="s">
        <v>52</v>
      </c>
      <c r="D23" s="14" t="s">
        <v>52</v>
      </c>
      <c r="E23" s="14" t="s">
        <v>52</v>
      </c>
      <c r="F23" s="14" t="s">
        <v>52</v>
      </c>
      <c r="G23" s="14" t="s">
        <v>50</v>
      </c>
      <c r="H23" s="14" t="s">
        <v>49</v>
      </c>
    </row>
    <row r="24" spans="1:8" x14ac:dyDescent="0.2">
      <c r="A24" s="17" t="s">
        <v>16</v>
      </c>
      <c r="B24" s="14" t="s">
        <v>49</v>
      </c>
      <c r="C24" s="14" t="s">
        <v>52</v>
      </c>
      <c r="D24" s="14" t="s">
        <v>52</v>
      </c>
      <c r="E24" s="14" t="s">
        <v>52</v>
      </c>
      <c r="F24" s="14" t="s">
        <v>52</v>
      </c>
      <c r="G24" s="14" t="s">
        <v>50</v>
      </c>
      <c r="H24" s="14" t="s">
        <v>49</v>
      </c>
    </row>
    <row r="25" spans="1:8" x14ac:dyDescent="0.2">
      <c r="A25" s="17" t="s">
        <v>17</v>
      </c>
      <c r="B25" s="14" t="s">
        <v>49</v>
      </c>
      <c r="C25" s="14" t="s">
        <v>51</v>
      </c>
      <c r="D25" s="14" t="s">
        <v>50</v>
      </c>
      <c r="E25" s="14" t="s">
        <v>51</v>
      </c>
      <c r="F25" s="14" t="s">
        <v>52</v>
      </c>
      <c r="G25" s="14" t="s">
        <v>50</v>
      </c>
      <c r="H25" s="14" t="s">
        <v>49</v>
      </c>
    </row>
    <row r="26" spans="1:8" x14ac:dyDescent="0.2">
      <c r="A26" s="17" t="s">
        <v>18</v>
      </c>
      <c r="B26" s="14" t="s">
        <v>49</v>
      </c>
      <c r="C26" s="14" t="s">
        <v>49</v>
      </c>
      <c r="D26" s="14" t="s">
        <v>50</v>
      </c>
      <c r="E26" s="14" t="s">
        <v>52</v>
      </c>
      <c r="F26" s="14" t="s">
        <v>49</v>
      </c>
      <c r="G26" s="14" t="s">
        <v>50</v>
      </c>
      <c r="H26" s="14" t="s">
        <v>49</v>
      </c>
    </row>
    <row r="27" spans="1:8" x14ac:dyDescent="0.2">
      <c r="A27" s="17" t="s">
        <v>19</v>
      </c>
      <c r="B27" s="14" t="s">
        <v>49</v>
      </c>
      <c r="C27" s="14" t="s">
        <v>49</v>
      </c>
      <c r="D27" s="14" t="s">
        <v>50</v>
      </c>
      <c r="E27" s="14" t="s">
        <v>52</v>
      </c>
      <c r="F27" s="14" t="s">
        <v>49</v>
      </c>
      <c r="G27" s="14" t="s">
        <v>50</v>
      </c>
      <c r="H27" s="14" t="s">
        <v>49</v>
      </c>
    </row>
    <row r="28" spans="1:8" x14ac:dyDescent="0.2">
      <c r="A28" s="17" t="s">
        <v>20</v>
      </c>
      <c r="B28" s="14" t="s">
        <v>49</v>
      </c>
      <c r="C28" s="14" t="s">
        <v>49</v>
      </c>
      <c r="D28" s="14" t="s">
        <v>50</v>
      </c>
      <c r="E28" s="14" t="s">
        <v>49</v>
      </c>
      <c r="F28" s="14" t="s">
        <v>49</v>
      </c>
      <c r="G28" s="14" t="s">
        <v>50</v>
      </c>
      <c r="H28" s="14" t="s">
        <v>49</v>
      </c>
    </row>
    <row r="29" spans="1:8" x14ac:dyDescent="0.2">
      <c r="A29" s="17" t="s">
        <v>21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</row>
    <row r="30" spans="1:8" x14ac:dyDescent="0.2">
      <c r="A30" s="17" t="s">
        <v>22</v>
      </c>
      <c r="B30" s="14" t="s">
        <v>49</v>
      </c>
      <c r="C30" s="14" t="s">
        <v>49</v>
      </c>
      <c r="D30" s="14" t="s">
        <v>49</v>
      </c>
      <c r="E30" s="14" t="s">
        <v>49</v>
      </c>
      <c r="F30" s="14" t="s">
        <v>49</v>
      </c>
      <c r="G30" s="14" t="s">
        <v>49</v>
      </c>
      <c r="H30" s="14" t="s">
        <v>49</v>
      </c>
    </row>
    <row r="31" spans="1:8" x14ac:dyDescent="0.2">
      <c r="A31" s="17" t="s">
        <v>23</v>
      </c>
      <c r="B31" s="14" t="s">
        <v>49</v>
      </c>
      <c r="C31" s="14" t="s">
        <v>49</v>
      </c>
      <c r="D31" s="14" t="s">
        <v>49</v>
      </c>
      <c r="E31" s="14" t="s">
        <v>49</v>
      </c>
      <c r="F31" s="14" t="s">
        <v>49</v>
      </c>
      <c r="G31" s="14" t="s">
        <v>49</v>
      </c>
      <c r="H31" s="14" t="s">
        <v>49</v>
      </c>
    </row>
    <row r="32" spans="1:8" x14ac:dyDescent="0.2">
      <c r="A32" s="3"/>
    </row>
    <row r="33" spans="1:10" x14ac:dyDescent="0.2">
      <c r="J33" s="1" t="s">
        <v>32</v>
      </c>
    </row>
    <row r="34" spans="1:10" x14ac:dyDescent="0.2">
      <c r="A34" s="17" t="s">
        <v>26</v>
      </c>
      <c r="B34" s="14">
        <f t="shared" ref="B34:H34" si="0">COUNTIF(B8:B31,"S")</f>
        <v>7</v>
      </c>
      <c r="C34" s="14">
        <f t="shared" si="0"/>
        <v>8</v>
      </c>
      <c r="D34" s="14">
        <f t="shared" si="0"/>
        <v>3</v>
      </c>
      <c r="E34" s="14">
        <f t="shared" si="0"/>
        <v>9</v>
      </c>
      <c r="F34" s="14">
        <f t="shared" si="0"/>
        <v>9</v>
      </c>
      <c r="G34" s="14">
        <f t="shared" si="0"/>
        <v>3</v>
      </c>
      <c r="H34" s="14">
        <f t="shared" si="0"/>
        <v>4</v>
      </c>
      <c r="J34" s="15">
        <f>SUM(B34:H34)</f>
        <v>43</v>
      </c>
    </row>
    <row r="35" spans="1:10" x14ac:dyDescent="0.2">
      <c r="A35" s="17" t="s">
        <v>27</v>
      </c>
      <c r="B35" s="14">
        <f t="shared" ref="B35:H35" si="1">COUNTIF(B8:B31,"W")</f>
        <v>0</v>
      </c>
      <c r="C35" s="14">
        <f t="shared" si="1"/>
        <v>0</v>
      </c>
      <c r="D35" s="14">
        <f t="shared" si="1"/>
        <v>4</v>
      </c>
      <c r="E35" s="14">
        <f t="shared" si="1"/>
        <v>0</v>
      </c>
      <c r="F35" s="14">
        <f t="shared" si="1"/>
        <v>0</v>
      </c>
      <c r="G35" s="14">
        <f t="shared" si="1"/>
        <v>8</v>
      </c>
      <c r="H35" s="14">
        <f t="shared" si="1"/>
        <v>0</v>
      </c>
      <c r="J35" s="15">
        <f>SUM(B35:H35)</f>
        <v>12</v>
      </c>
    </row>
    <row r="36" spans="1:10" x14ac:dyDescent="0.2">
      <c r="A36" s="17" t="s">
        <v>30</v>
      </c>
      <c r="B36" s="14">
        <f t="shared" ref="B36:H36" si="2">COUNTIF(B8:B31,"R")</f>
        <v>2</v>
      </c>
      <c r="C36" s="14">
        <f t="shared" si="2"/>
        <v>2</v>
      </c>
      <c r="D36" s="14">
        <f t="shared" si="2"/>
        <v>0</v>
      </c>
      <c r="E36" s="14">
        <f t="shared" si="2"/>
        <v>2</v>
      </c>
      <c r="F36" s="14">
        <f t="shared" si="2"/>
        <v>2</v>
      </c>
      <c r="G36" s="14">
        <f t="shared" si="2"/>
        <v>0</v>
      </c>
      <c r="H36" s="14">
        <f t="shared" si="2"/>
        <v>0</v>
      </c>
      <c r="J36" s="15">
        <f>SUM(B36:H36)</f>
        <v>8</v>
      </c>
    </row>
    <row r="37" spans="1:10" x14ac:dyDescent="0.2">
      <c r="A37" s="17" t="s">
        <v>31</v>
      </c>
      <c r="B37" s="14">
        <f t="shared" ref="B37:H37" si="3">COUNTIF(B8:B31,"O")</f>
        <v>15</v>
      </c>
      <c r="C37" s="14">
        <f t="shared" si="3"/>
        <v>14</v>
      </c>
      <c r="D37" s="14">
        <f t="shared" si="3"/>
        <v>17</v>
      </c>
      <c r="E37" s="14">
        <f t="shared" si="3"/>
        <v>13</v>
      </c>
      <c r="F37" s="14">
        <f t="shared" si="3"/>
        <v>13</v>
      </c>
      <c r="G37" s="14">
        <f t="shared" si="3"/>
        <v>13</v>
      </c>
      <c r="H37" s="14">
        <f t="shared" si="3"/>
        <v>20</v>
      </c>
      <c r="J37" s="15">
        <f>SUM(B37:H37)</f>
        <v>105</v>
      </c>
    </row>
    <row r="38" spans="1:10" x14ac:dyDescent="0.2">
      <c r="A38" s="17" t="s">
        <v>32</v>
      </c>
      <c r="B38" s="14">
        <f>SUM(B34:B37)</f>
        <v>24</v>
      </c>
      <c r="C38" s="14">
        <f t="shared" ref="C38:H38" si="4">SUM(C34:C37)</f>
        <v>24</v>
      </c>
      <c r="D38" s="14">
        <f t="shared" si="4"/>
        <v>24</v>
      </c>
      <c r="E38" s="14">
        <f t="shared" si="4"/>
        <v>24</v>
      </c>
      <c r="F38" s="14">
        <f t="shared" si="4"/>
        <v>24</v>
      </c>
      <c r="G38" s="14">
        <f t="shared" si="4"/>
        <v>24</v>
      </c>
      <c r="H38" s="14">
        <f t="shared" si="4"/>
        <v>24</v>
      </c>
      <c r="J38" s="15">
        <f>SUM(B38:H38)</f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4" sqref="B4"/>
    </sheetView>
  </sheetViews>
  <sheetFormatPr defaultRowHeight="12.75" x14ac:dyDescent="0.2"/>
  <cols>
    <col min="1" max="1" width="12" style="1" customWidth="1"/>
    <col min="2" max="7" width="9.7109375" style="2" customWidth="1"/>
    <col min="8" max="8" width="9.7109375" style="1" customWidth="1"/>
    <col min="9" max="16384" width="9.140625" style="1"/>
  </cols>
  <sheetData>
    <row r="1" spans="1:10" x14ac:dyDescent="0.2">
      <c r="A1" s="16" t="s">
        <v>44</v>
      </c>
      <c r="C1" s="1"/>
      <c r="F1" s="4" t="s">
        <v>24</v>
      </c>
      <c r="G1" s="5"/>
      <c r="H1" s="6"/>
    </row>
    <row r="2" spans="1:10" x14ac:dyDescent="0.2">
      <c r="A2" s="1" t="s">
        <v>41</v>
      </c>
      <c r="B2" s="2">
        <f>Planning!B2</f>
        <v>0</v>
      </c>
      <c r="C2" s="1"/>
      <c r="F2" s="7" t="s">
        <v>25</v>
      </c>
      <c r="G2" s="8"/>
      <c r="H2" s="9"/>
    </row>
    <row r="3" spans="1:10" x14ac:dyDescent="0.2">
      <c r="A3" s="1" t="s">
        <v>42</v>
      </c>
      <c r="B3" s="2">
        <f>Planning!B3</f>
        <v>0</v>
      </c>
      <c r="C3" s="1"/>
      <c r="F3" s="10" t="s">
        <v>28</v>
      </c>
      <c r="G3" s="8"/>
      <c r="H3" s="9"/>
    </row>
    <row r="4" spans="1:10" x14ac:dyDescent="0.2">
      <c r="C4" s="1"/>
      <c r="F4" s="11" t="s">
        <v>29</v>
      </c>
      <c r="G4" s="12"/>
      <c r="H4" s="13"/>
    </row>
    <row r="6" spans="1:10" x14ac:dyDescent="0.2">
      <c r="C6" s="1"/>
    </row>
    <row r="7" spans="1:10" x14ac:dyDescent="0.2">
      <c r="B7" s="18" t="str">
        <f>Planning!B7</f>
        <v>Ma</v>
      </c>
      <c r="C7" s="18" t="str">
        <f>Planning!C7</f>
        <v>Di</v>
      </c>
      <c r="D7" s="18" t="str">
        <f>Planning!D7</f>
        <v>Wo</v>
      </c>
      <c r="E7" s="18" t="str">
        <f>Planning!E7</f>
        <v>Do</v>
      </c>
      <c r="F7" s="18" t="str">
        <f>Planning!F7</f>
        <v>Vr</v>
      </c>
      <c r="G7" s="18" t="str">
        <f>Planning!G7</f>
        <v>Za</v>
      </c>
      <c r="H7" s="18" t="str">
        <f>Planning!H7</f>
        <v>Zo</v>
      </c>
    </row>
    <row r="8" spans="1:10" x14ac:dyDescent="0.2">
      <c r="A8" s="3"/>
    </row>
    <row r="9" spans="1:10" s="16" customFormat="1" x14ac:dyDescent="0.2">
      <c r="A9" s="16" t="s">
        <v>45</v>
      </c>
      <c r="B9" s="20"/>
      <c r="C9" s="20"/>
      <c r="D9" s="20"/>
      <c r="E9" s="20"/>
      <c r="F9" s="20"/>
      <c r="G9" s="20"/>
      <c r="J9" s="16" t="s">
        <v>32</v>
      </c>
    </row>
    <row r="10" spans="1:10" x14ac:dyDescent="0.2">
      <c r="A10" s="17" t="s">
        <v>26</v>
      </c>
      <c r="B10" s="14">
        <f>Planning!B34</f>
        <v>9</v>
      </c>
      <c r="C10" s="14">
        <f>Planning!C34</f>
        <v>7</v>
      </c>
      <c r="D10" s="14">
        <f>Planning!D34</f>
        <v>3</v>
      </c>
      <c r="E10" s="14">
        <f>Planning!E34</f>
        <v>6</v>
      </c>
      <c r="F10" s="14">
        <f>Planning!F34</f>
        <v>5</v>
      </c>
      <c r="G10" s="14">
        <f>Planning!G34</f>
        <v>0</v>
      </c>
      <c r="H10" s="14">
        <f>Planning!H34</f>
        <v>4</v>
      </c>
      <c r="J10" s="15">
        <f>SUM(B10:H10)</f>
        <v>34</v>
      </c>
    </row>
    <row r="11" spans="1:10" x14ac:dyDescent="0.2">
      <c r="A11" s="17" t="s">
        <v>27</v>
      </c>
      <c r="B11" s="14">
        <f>Planning!B35</f>
        <v>0</v>
      </c>
      <c r="C11" s="14">
        <f>Planning!C35</f>
        <v>0</v>
      </c>
      <c r="D11" s="14">
        <f>Planning!D35</f>
        <v>0</v>
      </c>
      <c r="E11" s="14">
        <f>Planning!E35</f>
        <v>4</v>
      </c>
      <c r="F11" s="14">
        <f>Planning!F35</f>
        <v>0</v>
      </c>
      <c r="G11" s="14">
        <f>Planning!G35</f>
        <v>9</v>
      </c>
      <c r="H11" s="14">
        <f>Planning!H35</f>
        <v>0</v>
      </c>
      <c r="J11" s="15">
        <f>SUM(B11:H11)</f>
        <v>13</v>
      </c>
    </row>
    <row r="12" spans="1:10" x14ac:dyDescent="0.2">
      <c r="A12" s="17" t="s">
        <v>30</v>
      </c>
      <c r="B12" s="14">
        <f>Planning!B36</f>
        <v>2</v>
      </c>
      <c r="C12" s="14">
        <f>Planning!C36</f>
        <v>2</v>
      </c>
      <c r="D12" s="14">
        <f>Planning!D36</f>
        <v>0</v>
      </c>
      <c r="E12" s="14">
        <f>Planning!E36</f>
        <v>2</v>
      </c>
      <c r="F12" s="14">
        <f>Planning!F36</f>
        <v>2</v>
      </c>
      <c r="G12" s="14">
        <f>Planning!G36</f>
        <v>0</v>
      </c>
      <c r="H12" s="14">
        <f>Planning!H36</f>
        <v>0</v>
      </c>
      <c r="J12" s="15">
        <f>SUM(B12:H12)</f>
        <v>8</v>
      </c>
    </row>
    <row r="13" spans="1:10" x14ac:dyDescent="0.2">
      <c r="A13" s="17" t="s">
        <v>31</v>
      </c>
      <c r="B13" s="14">
        <f>Planning!B37</f>
        <v>13</v>
      </c>
      <c r="C13" s="14">
        <f>Planning!C37</f>
        <v>15</v>
      </c>
      <c r="D13" s="14">
        <f>Planning!D37</f>
        <v>21</v>
      </c>
      <c r="E13" s="14">
        <f>Planning!E37</f>
        <v>12</v>
      </c>
      <c r="F13" s="14">
        <f>Planning!F37</f>
        <v>17</v>
      </c>
      <c r="G13" s="14">
        <f>Planning!G37</f>
        <v>15</v>
      </c>
      <c r="H13" s="14">
        <f>Planning!H37</f>
        <v>20</v>
      </c>
      <c r="J13" s="15">
        <f>SUM(B13:H13)</f>
        <v>113</v>
      </c>
    </row>
    <row r="14" spans="1:10" x14ac:dyDescent="0.2">
      <c r="A14" s="17" t="s">
        <v>32</v>
      </c>
      <c r="B14" s="14">
        <f>Planning!B38</f>
        <v>24</v>
      </c>
      <c r="C14" s="14">
        <f>Planning!C38</f>
        <v>24</v>
      </c>
      <c r="D14" s="14">
        <f>Planning!D38</f>
        <v>24</v>
      </c>
      <c r="E14" s="14">
        <f>Planning!E38</f>
        <v>24</v>
      </c>
      <c r="F14" s="14">
        <f>Planning!F38</f>
        <v>24</v>
      </c>
      <c r="G14" s="14">
        <f>Planning!G38</f>
        <v>24</v>
      </c>
      <c r="H14" s="14">
        <f>Planning!H38</f>
        <v>24</v>
      </c>
      <c r="J14" s="15">
        <f>SUM(B14:H14)</f>
        <v>168</v>
      </c>
    </row>
    <row r="16" spans="1:10" s="16" customFormat="1" x14ac:dyDescent="0.2">
      <c r="A16" s="16" t="s">
        <v>46</v>
      </c>
      <c r="B16" s="20"/>
      <c r="C16" s="20"/>
      <c r="D16" s="20"/>
      <c r="E16" s="20"/>
      <c r="F16" s="20"/>
      <c r="G16" s="20"/>
      <c r="J16" s="16" t="s">
        <v>32</v>
      </c>
    </row>
    <row r="17" spans="1:10" x14ac:dyDescent="0.2">
      <c r="A17" s="17" t="s">
        <v>26</v>
      </c>
      <c r="B17" s="14">
        <f>Realisatie!B34</f>
        <v>7</v>
      </c>
      <c r="C17" s="14">
        <f>Realisatie!C34</f>
        <v>8</v>
      </c>
      <c r="D17" s="14">
        <f>Realisatie!D34</f>
        <v>3</v>
      </c>
      <c r="E17" s="14">
        <f>Realisatie!E34</f>
        <v>9</v>
      </c>
      <c r="F17" s="14">
        <f>Realisatie!F34</f>
        <v>9</v>
      </c>
      <c r="G17" s="14">
        <f>Realisatie!G34</f>
        <v>3</v>
      </c>
      <c r="H17" s="14">
        <f>Realisatie!H34</f>
        <v>4</v>
      </c>
      <c r="J17" s="15">
        <f>SUM(B17:H17)</f>
        <v>43</v>
      </c>
    </row>
    <row r="18" spans="1:10" x14ac:dyDescent="0.2">
      <c r="A18" s="17" t="s">
        <v>27</v>
      </c>
      <c r="B18" s="14">
        <f>Realisatie!B35</f>
        <v>0</v>
      </c>
      <c r="C18" s="14">
        <f>Realisatie!C35</f>
        <v>0</v>
      </c>
      <c r="D18" s="14">
        <f>Realisatie!D35</f>
        <v>4</v>
      </c>
      <c r="E18" s="14">
        <f>Realisatie!E35</f>
        <v>0</v>
      </c>
      <c r="F18" s="14">
        <f>Realisatie!F35</f>
        <v>0</v>
      </c>
      <c r="G18" s="14">
        <f>Realisatie!G35</f>
        <v>8</v>
      </c>
      <c r="H18" s="14">
        <f>Realisatie!H35</f>
        <v>0</v>
      </c>
      <c r="J18" s="15">
        <f>SUM(B18:H18)</f>
        <v>12</v>
      </c>
    </row>
    <row r="19" spans="1:10" x14ac:dyDescent="0.2">
      <c r="A19" s="17" t="s">
        <v>30</v>
      </c>
      <c r="B19" s="14">
        <f>Realisatie!B36</f>
        <v>2</v>
      </c>
      <c r="C19" s="14">
        <f>Realisatie!C36</f>
        <v>2</v>
      </c>
      <c r="D19" s="14">
        <f>Realisatie!D36</f>
        <v>0</v>
      </c>
      <c r="E19" s="14">
        <f>Realisatie!E36</f>
        <v>2</v>
      </c>
      <c r="F19" s="14">
        <f>Realisatie!F36</f>
        <v>2</v>
      </c>
      <c r="G19" s="14">
        <f>Realisatie!G36</f>
        <v>0</v>
      </c>
      <c r="H19" s="14">
        <f>Realisatie!H36</f>
        <v>0</v>
      </c>
      <c r="J19" s="15">
        <f>SUM(B19:H19)</f>
        <v>8</v>
      </c>
    </row>
    <row r="20" spans="1:10" x14ac:dyDescent="0.2">
      <c r="A20" s="17" t="s">
        <v>31</v>
      </c>
      <c r="B20" s="14">
        <f>Realisatie!B37</f>
        <v>15</v>
      </c>
      <c r="C20" s="14">
        <f>Realisatie!C37</f>
        <v>14</v>
      </c>
      <c r="D20" s="14">
        <f>Realisatie!D37</f>
        <v>17</v>
      </c>
      <c r="E20" s="14">
        <f>Realisatie!E37</f>
        <v>13</v>
      </c>
      <c r="F20" s="14">
        <f>Realisatie!F37</f>
        <v>13</v>
      </c>
      <c r="G20" s="14">
        <f>Realisatie!G37</f>
        <v>13</v>
      </c>
      <c r="H20" s="14">
        <f>Realisatie!H37</f>
        <v>20</v>
      </c>
      <c r="J20" s="15">
        <f>SUM(B20:H20)</f>
        <v>105</v>
      </c>
    </row>
    <row r="21" spans="1:10" x14ac:dyDescent="0.2">
      <c r="A21" s="17" t="s">
        <v>32</v>
      </c>
      <c r="B21" s="14">
        <f>Realisatie!B38</f>
        <v>24</v>
      </c>
      <c r="C21" s="14">
        <f>Realisatie!C38</f>
        <v>24</v>
      </c>
      <c r="D21" s="14">
        <f>Realisatie!D38</f>
        <v>24</v>
      </c>
      <c r="E21" s="14">
        <f>Realisatie!E38</f>
        <v>24</v>
      </c>
      <c r="F21" s="14">
        <f>Realisatie!F38</f>
        <v>24</v>
      </c>
      <c r="G21" s="14">
        <f>Realisatie!G38</f>
        <v>24</v>
      </c>
      <c r="H21" s="14">
        <f>Realisatie!H38</f>
        <v>24</v>
      </c>
      <c r="J21" s="15">
        <f>SUM(B21:H21)</f>
        <v>168</v>
      </c>
    </row>
    <row r="23" spans="1:10" s="16" customFormat="1" x14ac:dyDescent="0.2">
      <c r="A23" s="16" t="s">
        <v>47</v>
      </c>
      <c r="B23" s="20"/>
      <c r="C23" s="20"/>
      <c r="D23" s="20"/>
      <c r="E23" s="20"/>
      <c r="F23" s="20"/>
      <c r="G23" s="20"/>
      <c r="J23" s="16" t="s">
        <v>32</v>
      </c>
    </row>
    <row r="24" spans="1:10" x14ac:dyDescent="0.2">
      <c r="A24" s="17" t="s">
        <v>26</v>
      </c>
      <c r="B24" s="14">
        <f>B10-B17</f>
        <v>2</v>
      </c>
      <c r="C24" s="14">
        <f t="shared" ref="C24:H24" si="0">C10-C17</f>
        <v>-1</v>
      </c>
      <c r="D24" s="14">
        <f t="shared" si="0"/>
        <v>0</v>
      </c>
      <c r="E24" s="14">
        <f t="shared" si="0"/>
        <v>-3</v>
      </c>
      <c r="F24" s="14">
        <f t="shared" si="0"/>
        <v>-4</v>
      </c>
      <c r="G24" s="14">
        <f t="shared" si="0"/>
        <v>-3</v>
      </c>
      <c r="H24" s="14">
        <f t="shared" si="0"/>
        <v>0</v>
      </c>
      <c r="J24" s="15">
        <f>SUM(B24:H24)</f>
        <v>-9</v>
      </c>
    </row>
    <row r="25" spans="1:10" x14ac:dyDescent="0.2">
      <c r="A25" s="17" t="s">
        <v>27</v>
      </c>
      <c r="B25" s="14">
        <f t="shared" ref="B25:H28" si="1">B11-B18</f>
        <v>0</v>
      </c>
      <c r="C25" s="14">
        <f t="shared" si="1"/>
        <v>0</v>
      </c>
      <c r="D25" s="14">
        <f t="shared" si="1"/>
        <v>-4</v>
      </c>
      <c r="E25" s="14">
        <f t="shared" si="1"/>
        <v>4</v>
      </c>
      <c r="F25" s="14">
        <f t="shared" si="1"/>
        <v>0</v>
      </c>
      <c r="G25" s="14">
        <f t="shared" si="1"/>
        <v>1</v>
      </c>
      <c r="H25" s="14">
        <f t="shared" si="1"/>
        <v>0</v>
      </c>
      <c r="J25" s="15">
        <f>SUM(B25:H25)</f>
        <v>1</v>
      </c>
    </row>
    <row r="26" spans="1:10" x14ac:dyDescent="0.2">
      <c r="A26" s="17" t="s">
        <v>30</v>
      </c>
      <c r="B26" s="14">
        <f t="shared" si="1"/>
        <v>0</v>
      </c>
      <c r="C26" s="14">
        <f t="shared" si="1"/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J26" s="15">
        <f>SUM(B26:H26)</f>
        <v>0</v>
      </c>
    </row>
    <row r="27" spans="1:10" x14ac:dyDescent="0.2">
      <c r="A27" s="17" t="s">
        <v>31</v>
      </c>
      <c r="B27" s="14">
        <f t="shared" si="1"/>
        <v>-2</v>
      </c>
      <c r="C27" s="14">
        <f t="shared" si="1"/>
        <v>1</v>
      </c>
      <c r="D27" s="14">
        <f t="shared" si="1"/>
        <v>4</v>
      </c>
      <c r="E27" s="14">
        <f t="shared" si="1"/>
        <v>-1</v>
      </c>
      <c r="F27" s="14">
        <f t="shared" si="1"/>
        <v>4</v>
      </c>
      <c r="G27" s="14">
        <f t="shared" si="1"/>
        <v>2</v>
      </c>
      <c r="H27" s="14">
        <f t="shared" si="1"/>
        <v>0</v>
      </c>
      <c r="J27" s="15">
        <f>SUM(B27:H27)</f>
        <v>8</v>
      </c>
    </row>
    <row r="28" spans="1:10" x14ac:dyDescent="0.2">
      <c r="A28" s="17" t="s">
        <v>32</v>
      </c>
      <c r="B28" s="14">
        <f t="shared" si="1"/>
        <v>0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J28" s="15">
        <f>SUM(B28:H28)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</vt:lpstr>
      <vt:lpstr>Realisatie</vt:lpstr>
      <vt:lpstr>Verschil</vt:lpstr>
    </vt:vector>
  </TitlesOfParts>
  <Company>Hogeschool van Amsterdam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Claar van der Does</dc:creator>
  <cp:lastModifiedBy>Nick</cp:lastModifiedBy>
  <dcterms:created xsi:type="dcterms:W3CDTF">2011-09-16T09:46:56Z</dcterms:created>
  <dcterms:modified xsi:type="dcterms:W3CDTF">2013-09-27T05:17:33Z</dcterms:modified>
</cp:coreProperties>
</file>